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My Drive\FAIMA\`24-`25 Orar master\"/>
    </mc:Choice>
  </mc:AlternateContent>
  <xr:revisionPtr revIDLastSave="0" documentId="13_ncr:1_{6F1A06A6-209E-416B-911D-47E677905F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rar BEE anI" sheetId="1" r:id="rId1"/>
    <sheet name="Foaie2" sheetId="2" r:id="rId2"/>
    <sheet name="Foaie3" sheetId="3" r:id="rId3"/>
  </sheets>
  <definedNames>
    <definedName name="_xlnm.Print_Area" localSheetId="0">'Orar BEE anI'!$A$1:$AE$41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8" i="1" l="1"/>
  <c r="AH14" i="1" l="1"/>
  <c r="AH25" i="1"/>
  <c r="AH31" i="1"/>
  <c r="AH27" i="1"/>
  <c r="AH21" i="1"/>
  <c r="AH26" i="1"/>
  <c r="AH18" i="1"/>
  <c r="AG29" i="1"/>
  <c r="AG22" i="1"/>
  <c r="AG19" i="1"/>
  <c r="AG16" i="1"/>
  <c r="AG12" i="1"/>
</calcChain>
</file>

<file path=xl/sharedStrings.xml><?xml version="1.0" encoding="utf-8"?>
<sst xmlns="http://schemas.openxmlformats.org/spreadsheetml/2006/main" count="173" uniqueCount="93">
  <si>
    <t>Facultatea de ANTREPRENORIAT, INGINERIA ŞI MANAGEMENTUL AFACERILOR</t>
  </si>
  <si>
    <t>STUDII DE MASTER</t>
  </si>
  <si>
    <t>PROGRAMUL ACTIVITĂŢILOR</t>
  </si>
  <si>
    <t>Nr. săptămânii</t>
  </si>
  <si>
    <t>Disciplina</t>
  </si>
  <si>
    <t>Interval  orar</t>
  </si>
  <si>
    <t>17.00-20.20</t>
  </si>
  <si>
    <t>Codificarea disciplinelor:</t>
  </si>
  <si>
    <t>Cadre didactice:</t>
  </si>
  <si>
    <t>Legenda:</t>
  </si>
  <si>
    <t>C - curs</t>
  </si>
  <si>
    <t>C1+2</t>
  </si>
  <si>
    <t>C3+4</t>
  </si>
  <si>
    <t>C7+8</t>
  </si>
  <si>
    <t>C9+10</t>
  </si>
  <si>
    <t>C11+12</t>
  </si>
  <si>
    <t>C13+14</t>
  </si>
  <si>
    <t>LGr - laborator (pe grupe)</t>
  </si>
  <si>
    <t>PGr - proiect (pe grupe)</t>
  </si>
  <si>
    <t>Departamentul ANTREPRENORIAT și MANAGEMENT</t>
  </si>
  <si>
    <r>
      <t xml:space="preserve">Programul de studii: </t>
    </r>
    <r>
      <rPr>
        <b/>
        <i/>
        <sz val="14"/>
        <color rgb="FFC00000"/>
        <rFont val="Times New Roman"/>
        <family val="1"/>
        <charset val="238"/>
      </rPr>
      <t>Business Engineering and Entrpreneurship  (BEE)</t>
    </r>
  </si>
  <si>
    <t>EBM    Essentials of Business Management</t>
  </si>
  <si>
    <t>HCM    Human Capital Management</t>
  </si>
  <si>
    <t>Mkt      Marketing</t>
  </si>
  <si>
    <t>EE</t>
  </si>
  <si>
    <t>C4+6</t>
  </si>
  <si>
    <t>EBM</t>
  </si>
  <si>
    <t>C5+6</t>
  </si>
  <si>
    <t>CNT</t>
  </si>
  <si>
    <t>17.50-19.30</t>
  </si>
  <si>
    <t>Mkt</t>
  </si>
  <si>
    <t>HCM</t>
  </si>
  <si>
    <t>C12+14</t>
  </si>
  <si>
    <t>Conf.dr.ing. Olivia NEGOIȚĂ</t>
  </si>
  <si>
    <t>Conf.dr.Corina-Ionela DUMITRESCU</t>
  </si>
  <si>
    <t>EE       Economics for Entrepreneurs</t>
  </si>
  <si>
    <t>Luni 
AN 219</t>
  </si>
  <si>
    <t>Miercuri
BN 211</t>
  </si>
  <si>
    <t>Miercuri
AN 218</t>
  </si>
  <si>
    <t xml:space="preserve">       Data       Sala</t>
  </si>
  <si>
    <t>SGr - seminar (pe subgrupe)</t>
  </si>
  <si>
    <t>ore</t>
  </si>
  <si>
    <r>
      <t>Anul__</t>
    </r>
    <r>
      <rPr>
        <b/>
        <sz val="11"/>
        <color rgb="FF002060"/>
        <rFont val="Times New Roman"/>
        <family val="1"/>
        <charset val="238"/>
      </rPr>
      <t>I</t>
    </r>
    <r>
      <rPr>
        <sz val="11"/>
        <color rgb="FF002060"/>
        <rFont val="Times New Roman"/>
        <family val="1"/>
        <charset val="238"/>
      </rPr>
      <t>___   semestrul____</t>
    </r>
    <r>
      <rPr>
        <b/>
        <sz val="11"/>
        <color rgb="FF002060"/>
        <rFont val="Times New Roman"/>
        <family val="1"/>
        <charset val="238"/>
      </rPr>
      <t>I</t>
    </r>
    <r>
      <rPr>
        <sz val="11"/>
        <color rgb="FF002060"/>
        <rFont val="Times New Roman"/>
        <family val="1"/>
        <charset val="238"/>
      </rPr>
      <t>___</t>
    </r>
  </si>
  <si>
    <t>18.40-22.00</t>
  </si>
  <si>
    <t>15.20-18.40</t>
  </si>
  <si>
    <t>Joi
AN 217</t>
  </si>
  <si>
    <t>CNT     Communication &amp; Negotiation Techniques</t>
  </si>
  <si>
    <t>SGr.1</t>
  </si>
  <si>
    <t>SGr.2</t>
  </si>
  <si>
    <t>SGr1</t>
  </si>
  <si>
    <t>SGr2</t>
  </si>
  <si>
    <t>SGr 1</t>
  </si>
  <si>
    <t>Luni 
BN 211</t>
  </si>
  <si>
    <t>Vineri 
BN 211</t>
  </si>
  <si>
    <t>Marti
BN 211</t>
  </si>
  <si>
    <t>Intocmit,</t>
  </si>
  <si>
    <t>Conf. dr.ing. Bogdan FLEACĂ</t>
  </si>
  <si>
    <t>30.09- 04.10</t>
  </si>
  <si>
    <t>07.10 - 11.10</t>
  </si>
  <si>
    <t>14.10 - 18.10</t>
  </si>
  <si>
    <t>21.10 - 25.10</t>
  </si>
  <si>
    <t>28.10 - 01.11</t>
  </si>
  <si>
    <t>04.11 - 08.11</t>
  </si>
  <si>
    <t>11.11 - 15.11</t>
  </si>
  <si>
    <t>18.11 - 22.11</t>
  </si>
  <si>
    <t>25.11 - 29.11</t>
  </si>
  <si>
    <t>02.12 - 06.12</t>
  </si>
  <si>
    <t>09.12 - 13.12</t>
  </si>
  <si>
    <t>16.12 - 20.12</t>
  </si>
  <si>
    <t>08.01 - 10.01</t>
  </si>
  <si>
    <t>13.01 - 21.01</t>
  </si>
  <si>
    <r>
      <t xml:space="preserve">Anul universitar   </t>
    </r>
    <r>
      <rPr>
        <b/>
        <sz val="11"/>
        <color rgb="FF002060"/>
        <rFont val="Times New Roman"/>
        <family val="1"/>
      </rPr>
      <t xml:space="preserve">  2024 - 2025</t>
    </r>
  </si>
  <si>
    <t>19.30-21.10</t>
  </si>
  <si>
    <t>Prof.dr.Dana DESELNICU</t>
  </si>
  <si>
    <t>Conf.dr.ing.Alexandra IOANID</t>
  </si>
  <si>
    <t>C</t>
  </si>
  <si>
    <t>S</t>
  </si>
  <si>
    <t>L</t>
  </si>
  <si>
    <t>SGr.1+2</t>
  </si>
  <si>
    <t>SG1+2</t>
  </si>
  <si>
    <t>SGr1+2</t>
  </si>
  <si>
    <t>EIA</t>
  </si>
  <si>
    <t>17.00-19.00</t>
  </si>
  <si>
    <t>C1-2</t>
  </si>
  <si>
    <t>C3-4</t>
  </si>
  <si>
    <t>C5-6</t>
  </si>
  <si>
    <t>C7-8</t>
  </si>
  <si>
    <t>C9-10</t>
  </si>
  <si>
    <t>C11-12</t>
  </si>
  <si>
    <t>C13-14</t>
  </si>
  <si>
    <t>EIA   - Etica si Integritate academica</t>
  </si>
  <si>
    <t>Lector. dr.ec. Razvan DOBRESCU</t>
  </si>
  <si>
    <t>Vineri
BN 212a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</si>
</sst>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9"/>
      <color rgb="FF002060"/>
      <name val="Arial"/>
      <family val="2"/>
    </font>
    <font>
      <sz val="11"/>
      <color rgb="FF002060"/>
      <name val="Arial"/>
      <family val="2"/>
    </font>
    <font>
      <sz val="11"/>
      <color rgb="FF002060"/>
      <name val="Calibri"/>
      <family val="2"/>
      <charset val="238"/>
      <scheme val="minor"/>
    </font>
    <font>
      <sz val="11"/>
      <color rgb="FF002060"/>
      <name val="Times New Roman"/>
      <family val="1"/>
      <charset val="238"/>
    </font>
    <font>
      <sz val="9"/>
      <color rgb="FF002060"/>
      <name val="Times New Roman"/>
      <family val="1"/>
      <charset val="238"/>
    </font>
    <font>
      <sz val="9"/>
      <color rgb="FF002060"/>
      <name val="Calibri"/>
      <family val="2"/>
      <charset val="238"/>
      <scheme val="minor"/>
    </font>
    <font>
      <sz val="10"/>
      <color rgb="FF002060"/>
      <name val="Arial Narrow"/>
      <family val="2"/>
    </font>
    <font>
      <b/>
      <sz val="11"/>
      <color rgb="FF00206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rgb="FF002060"/>
      <name val="Times New Roman"/>
      <family val="1"/>
      <charset val="238"/>
    </font>
    <font>
      <b/>
      <sz val="11"/>
      <color rgb="FF002060"/>
      <name val="Times New Roman"/>
      <family val="1"/>
    </font>
    <font>
      <b/>
      <sz val="9"/>
      <color rgb="FF002060"/>
      <name val="Times New Roman"/>
      <family val="1"/>
      <charset val="238"/>
    </font>
    <font>
      <b/>
      <sz val="10"/>
      <color rgb="FF002060"/>
      <name val="Times New Roman"/>
      <family val="1"/>
      <charset val="238"/>
    </font>
    <font>
      <sz val="11"/>
      <color rgb="FF3F3F76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B02E14"/>
      <name val="Arial"/>
      <family val="2"/>
    </font>
    <font>
      <b/>
      <sz val="11"/>
      <color rgb="FF7030A0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Arial"/>
      <family val="2"/>
    </font>
    <font>
      <sz val="11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2">
    <xf numFmtId="0" fontId="0" fillId="0" borderId="0"/>
    <xf numFmtId="0" fontId="24" fillId="3" borderId="12" applyNumberFormat="0" applyAlignment="0" applyProtection="0"/>
  </cellStyleXfs>
  <cellXfs count="13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 vertical="top"/>
    </xf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3" fillId="0" borderId="0" xfId="0" applyFont="1"/>
    <xf numFmtId="0" fontId="16" fillId="0" borderId="0" xfId="0" applyFont="1"/>
    <xf numFmtId="0" fontId="13" fillId="0" borderId="11" xfId="0" applyFont="1" applyBorder="1"/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20" fillId="2" borderId="0" xfId="0" applyFont="1" applyFill="1"/>
    <xf numFmtId="0" fontId="14" fillId="0" borderId="0" xfId="0" applyFont="1"/>
    <xf numFmtId="0" fontId="12" fillId="0" borderId="0" xfId="0" applyFont="1"/>
    <xf numFmtId="0" fontId="22" fillId="2" borderId="0" xfId="0" applyFont="1" applyFill="1"/>
    <xf numFmtId="0" fontId="14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3" fillId="0" borderId="0" xfId="0" applyFont="1"/>
    <xf numFmtId="0" fontId="20" fillId="0" borderId="0" xfId="0" applyFont="1"/>
    <xf numFmtId="0" fontId="22" fillId="0" borderId="0" xfId="0" applyFont="1"/>
    <xf numFmtId="0" fontId="20" fillId="2" borderId="0" xfId="0" applyFont="1" applyFill="1" applyAlignment="1">
      <alignment vertical="top"/>
    </xf>
    <xf numFmtId="0" fontId="8" fillId="2" borderId="4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wrapText="1"/>
    </xf>
    <xf numFmtId="0" fontId="12" fillId="2" borderId="0" xfId="0" quotePrefix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4" borderId="0" xfId="0" applyFont="1" applyFill="1"/>
    <xf numFmtId="0" fontId="25" fillId="4" borderId="16" xfId="1" applyFont="1" applyFill="1" applyBorder="1"/>
    <xf numFmtId="0" fontId="25" fillId="4" borderId="17" xfId="1" applyFont="1" applyFill="1" applyBorder="1"/>
    <xf numFmtId="0" fontId="25" fillId="4" borderId="19" xfId="1" applyFont="1" applyFill="1" applyBorder="1" applyAlignment="1">
      <alignment horizontal="left" vertical="center" wrapText="1"/>
    </xf>
    <xf numFmtId="0" fontId="25" fillId="4" borderId="20" xfId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7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13" fillId="4" borderId="9" xfId="0" applyFont="1" applyFill="1" applyBorder="1"/>
    <xf numFmtId="0" fontId="13" fillId="4" borderId="0" xfId="0" applyFont="1" applyFill="1"/>
    <xf numFmtId="0" fontId="12" fillId="4" borderId="0" xfId="0" applyFont="1" applyFill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2" fillId="2" borderId="4" xfId="0" quotePrefix="1" applyFont="1" applyFill="1" applyBorder="1" applyAlignment="1">
      <alignment horizontal="center" vertical="center"/>
    </xf>
    <xf numFmtId="0" fontId="12" fillId="2" borderId="6" xfId="0" quotePrefix="1" applyFont="1" applyFill="1" applyBorder="1" applyAlignment="1">
      <alignment horizontal="center" vertical="center"/>
    </xf>
    <xf numFmtId="0" fontId="12" fillId="2" borderId="5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8" fillId="4" borderId="17" xfId="1" applyFont="1" applyFill="1" applyBorder="1" applyAlignment="1">
      <alignment horizontal="center" vertical="center"/>
    </xf>
    <xf numFmtId="0" fontId="18" fillId="4" borderId="20" xfId="1" applyFont="1" applyFill="1" applyBorder="1" applyAlignment="1">
      <alignment vertical="center" wrapText="1"/>
    </xf>
    <xf numFmtId="0" fontId="18" fillId="4" borderId="18" xfId="1" applyFont="1" applyFill="1" applyBorder="1" applyAlignment="1">
      <alignment horizontal="center" vertical="center"/>
    </xf>
    <xf numFmtId="0" fontId="18" fillId="4" borderId="20" xfId="1" applyFont="1" applyFill="1" applyBorder="1" applyAlignment="1">
      <alignment horizontal="left" vertical="center" wrapText="1"/>
    </xf>
    <xf numFmtId="0" fontId="18" fillId="4" borderId="21" xfId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0" fillId="4" borderId="0" xfId="0" applyFill="1"/>
    <xf numFmtId="0" fontId="12" fillId="4" borderId="0" xfId="0" applyFont="1" applyFill="1"/>
    <xf numFmtId="0" fontId="8" fillId="2" borderId="4" xfId="0" applyFont="1" applyFill="1" applyBorder="1" applyAlignment="1">
      <alignment horizontal="left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B02E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tabSelected="1" view="pageBreakPreview" topLeftCell="A7" zoomScale="90" zoomScaleNormal="100" zoomScaleSheetLayoutView="90" workbookViewId="0">
      <selection activeCell="C36" sqref="C36"/>
    </sheetView>
  </sheetViews>
  <sheetFormatPr defaultRowHeight="14.4" x14ac:dyDescent="0.3"/>
  <cols>
    <col min="1" max="1" width="9" customWidth="1"/>
    <col min="2" max="2" width="6" customWidth="1"/>
    <col min="3" max="3" width="10.109375" style="6" customWidth="1"/>
    <col min="4" max="29" width="3.88671875" customWidth="1"/>
    <col min="30" max="30" width="4.33203125" customWidth="1"/>
    <col min="31" max="31" width="3.6640625" customWidth="1"/>
    <col min="32" max="32" width="4.6640625" style="9" bestFit="1" customWidth="1"/>
    <col min="33" max="33" width="3.21875" style="9" bestFit="1" customWidth="1"/>
    <col min="34" max="34" width="3.88671875" style="9" bestFit="1" customWidth="1"/>
    <col min="35" max="35" width="1.88671875" style="116" bestFit="1" customWidth="1"/>
    <col min="36" max="36" width="1.88671875" bestFit="1" customWidth="1"/>
  </cols>
  <sheetData>
    <row r="1" spans="1:35" x14ac:dyDescent="0.3">
      <c r="A1" s="27" t="s">
        <v>0</v>
      </c>
      <c r="B1" s="27"/>
      <c r="C1" s="30"/>
      <c r="D1" s="25"/>
      <c r="E1" s="25"/>
      <c r="F1" s="31"/>
      <c r="G1" s="31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32" t="s">
        <v>55</v>
      </c>
      <c r="W1" s="25"/>
      <c r="X1" s="25"/>
      <c r="Y1" s="32"/>
      <c r="Z1" s="25"/>
      <c r="AA1" s="25"/>
      <c r="AB1" s="25"/>
      <c r="AC1" s="25"/>
      <c r="AD1" s="25"/>
      <c r="AE1" s="2"/>
    </row>
    <row r="2" spans="1:35" x14ac:dyDescent="0.3">
      <c r="A2" s="33" t="s">
        <v>19</v>
      </c>
      <c r="B2" s="34"/>
      <c r="C2" s="3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2" t="s">
        <v>56</v>
      </c>
      <c r="W2" s="25"/>
      <c r="X2" s="28"/>
      <c r="Y2" s="32"/>
      <c r="Z2" s="25"/>
      <c r="AA2" s="25"/>
      <c r="AB2" s="25"/>
      <c r="AC2" s="25"/>
      <c r="AD2" s="25"/>
      <c r="AE2" s="2"/>
    </row>
    <row r="3" spans="1:35" x14ac:dyDescent="0.3">
      <c r="A3" s="27" t="s">
        <v>1</v>
      </c>
      <c r="B3" s="27"/>
      <c r="C3" s="30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36"/>
      <c r="W3" s="25"/>
      <c r="X3" s="25"/>
      <c r="Y3" s="25"/>
      <c r="Z3" s="25"/>
      <c r="AA3" s="25"/>
      <c r="AB3" s="25"/>
      <c r="AC3" s="25"/>
      <c r="AD3" s="25"/>
      <c r="AE3" s="2"/>
    </row>
    <row r="4" spans="1:35" ht="18" x14ac:dyDescent="0.35">
      <c r="A4" s="1" t="s">
        <v>20</v>
      </c>
      <c r="B4" s="1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2"/>
      <c r="X4" s="2"/>
      <c r="Y4" s="2"/>
      <c r="Z4" s="2"/>
      <c r="AA4" s="2"/>
      <c r="AB4" s="2"/>
      <c r="AC4" s="2"/>
      <c r="AD4" s="2"/>
      <c r="AE4" s="2"/>
    </row>
    <row r="5" spans="1:35" ht="6.75" customHeight="1" x14ac:dyDescent="0.3">
      <c r="A5" s="2"/>
      <c r="B5" s="2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5" x14ac:dyDescent="0.3">
      <c r="A6" s="25"/>
      <c r="B6" s="25"/>
      <c r="C6" s="26"/>
      <c r="D6" s="25"/>
      <c r="E6" s="25"/>
      <c r="F6" s="25"/>
      <c r="G6" s="25"/>
      <c r="H6" s="25"/>
      <c r="I6" s="25"/>
      <c r="J6" s="25"/>
      <c r="K6" s="25"/>
      <c r="L6" s="27" t="s">
        <v>2</v>
      </c>
      <c r="M6" s="27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5" x14ac:dyDescent="0.3">
      <c r="A7" s="25"/>
      <c r="B7" s="25"/>
      <c r="C7" s="26"/>
      <c r="D7" s="25"/>
      <c r="E7" s="25"/>
      <c r="F7" s="16"/>
      <c r="G7" s="16"/>
      <c r="H7" s="25"/>
      <c r="I7" s="25"/>
      <c r="J7" s="25"/>
      <c r="K7" s="25"/>
      <c r="L7" s="25" t="s">
        <v>42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5" x14ac:dyDescent="0.3">
      <c r="A8" s="25"/>
      <c r="B8" s="25"/>
      <c r="C8" s="26"/>
      <c r="D8" s="25"/>
      <c r="E8" s="25"/>
      <c r="F8" s="16"/>
      <c r="G8" s="16"/>
      <c r="H8" s="25"/>
      <c r="I8" s="25"/>
      <c r="J8" s="25"/>
      <c r="K8" s="25"/>
      <c r="L8" s="25" t="s">
        <v>71</v>
      </c>
      <c r="M8" s="25"/>
      <c r="N8" s="25"/>
      <c r="O8" s="28"/>
      <c r="P8" s="44"/>
      <c r="Q8" s="44"/>
      <c r="R8" s="4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5" ht="8.25" customHeight="1" thickBot="1" x14ac:dyDescent="0.35">
      <c r="A9" s="25"/>
      <c r="B9" s="25"/>
      <c r="C9" s="2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5" x14ac:dyDescent="0.3">
      <c r="A10" s="45" t="s">
        <v>3</v>
      </c>
      <c r="B10" s="46"/>
      <c r="C10" s="46"/>
      <c r="D10" s="108">
        <v>1</v>
      </c>
      <c r="E10" s="108"/>
      <c r="F10" s="108">
        <v>2</v>
      </c>
      <c r="G10" s="108"/>
      <c r="H10" s="108">
        <v>3</v>
      </c>
      <c r="I10" s="108"/>
      <c r="J10" s="108">
        <v>4</v>
      </c>
      <c r="K10" s="108"/>
      <c r="L10" s="108">
        <v>5</v>
      </c>
      <c r="M10" s="108"/>
      <c r="N10" s="108">
        <v>6</v>
      </c>
      <c r="O10" s="108"/>
      <c r="P10" s="108">
        <v>7</v>
      </c>
      <c r="Q10" s="108"/>
      <c r="R10" s="108">
        <v>8</v>
      </c>
      <c r="S10" s="108"/>
      <c r="T10" s="108">
        <v>9</v>
      </c>
      <c r="U10" s="108"/>
      <c r="V10" s="108">
        <v>10</v>
      </c>
      <c r="W10" s="108"/>
      <c r="X10" s="108">
        <v>11</v>
      </c>
      <c r="Y10" s="108"/>
      <c r="Z10" s="108">
        <v>12</v>
      </c>
      <c r="AA10" s="108"/>
      <c r="AB10" s="108">
        <v>13</v>
      </c>
      <c r="AC10" s="108"/>
      <c r="AD10" s="108">
        <v>14</v>
      </c>
      <c r="AE10" s="110"/>
      <c r="AF10" s="23"/>
      <c r="AG10" s="9" t="s">
        <v>75</v>
      </c>
      <c r="AH10" s="116" t="s">
        <v>76</v>
      </c>
      <c r="AI10" t="s">
        <v>77</v>
      </c>
    </row>
    <row r="11" spans="1:35" ht="36" customHeight="1" thickBot="1" x14ac:dyDescent="0.35">
      <c r="A11" s="47" t="s">
        <v>39</v>
      </c>
      <c r="B11" s="48" t="s">
        <v>4</v>
      </c>
      <c r="C11" s="48" t="s">
        <v>5</v>
      </c>
      <c r="D11" s="109" t="s">
        <v>57</v>
      </c>
      <c r="E11" s="109"/>
      <c r="F11" s="109" t="s">
        <v>58</v>
      </c>
      <c r="G11" s="109"/>
      <c r="H11" s="109" t="s">
        <v>59</v>
      </c>
      <c r="I11" s="109"/>
      <c r="J11" s="109" t="s">
        <v>60</v>
      </c>
      <c r="K11" s="109"/>
      <c r="L11" s="109" t="s">
        <v>61</v>
      </c>
      <c r="M11" s="109"/>
      <c r="N11" s="109" t="s">
        <v>62</v>
      </c>
      <c r="O11" s="109"/>
      <c r="P11" s="111" t="s">
        <v>63</v>
      </c>
      <c r="Q11" s="111"/>
      <c r="R11" s="109" t="s">
        <v>64</v>
      </c>
      <c r="S11" s="109"/>
      <c r="T11" s="109" t="s">
        <v>65</v>
      </c>
      <c r="U11" s="109"/>
      <c r="V11" s="109" t="s">
        <v>66</v>
      </c>
      <c r="W11" s="109"/>
      <c r="X11" s="109" t="s">
        <v>67</v>
      </c>
      <c r="Y11" s="109"/>
      <c r="Z11" s="109" t="s">
        <v>68</v>
      </c>
      <c r="AA11" s="109"/>
      <c r="AB11" s="109" t="s">
        <v>69</v>
      </c>
      <c r="AC11" s="109"/>
      <c r="AD11" s="109" t="s">
        <v>70</v>
      </c>
      <c r="AE11" s="112"/>
      <c r="AF11" s="23" t="s">
        <v>41</v>
      </c>
    </row>
    <row r="12" spans="1:35" ht="16.2" customHeight="1" x14ac:dyDescent="0.3">
      <c r="A12" s="77" t="s">
        <v>52</v>
      </c>
      <c r="B12" s="94" t="s">
        <v>31</v>
      </c>
      <c r="C12" s="80" t="s">
        <v>44</v>
      </c>
      <c r="D12" s="81"/>
      <c r="E12" s="81"/>
      <c r="F12" s="81" t="s">
        <v>11</v>
      </c>
      <c r="G12" s="81"/>
      <c r="H12" s="81"/>
      <c r="I12" s="81"/>
      <c r="J12" s="81" t="s">
        <v>12</v>
      </c>
      <c r="K12" s="81"/>
      <c r="L12" s="81"/>
      <c r="M12" s="81"/>
      <c r="N12" s="81" t="s">
        <v>27</v>
      </c>
      <c r="O12" s="81"/>
      <c r="P12" s="81"/>
      <c r="Q12" s="81"/>
      <c r="R12" s="81" t="s">
        <v>13</v>
      </c>
      <c r="S12" s="81"/>
      <c r="T12" s="81"/>
      <c r="U12" s="81"/>
      <c r="V12" s="81" t="s">
        <v>14</v>
      </c>
      <c r="W12" s="81"/>
      <c r="X12" s="81"/>
      <c r="Y12" s="81"/>
      <c r="Z12" s="81" t="s">
        <v>15</v>
      </c>
      <c r="AA12" s="81"/>
      <c r="AB12" s="103"/>
      <c r="AC12" s="104"/>
      <c r="AD12" s="81" t="s">
        <v>32</v>
      </c>
      <c r="AE12" s="81"/>
      <c r="AF12" s="24">
        <v>4</v>
      </c>
      <c r="AG12" s="8">
        <f>COUNTIF(D12:AE13,"=*C*")*AF12</f>
        <v>28</v>
      </c>
      <c r="AH12" s="118"/>
    </row>
    <row r="13" spans="1:35" ht="12.6" customHeight="1" x14ac:dyDescent="0.3">
      <c r="A13" s="78"/>
      <c r="B13" s="94"/>
      <c r="C13" s="9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105"/>
      <c r="AC13" s="106"/>
      <c r="AD13" s="82"/>
      <c r="AE13" s="82"/>
      <c r="AF13" s="23"/>
      <c r="AG13" s="13"/>
      <c r="AH13" s="8"/>
    </row>
    <row r="14" spans="1:35" x14ac:dyDescent="0.3">
      <c r="A14" s="91" t="s">
        <v>36</v>
      </c>
      <c r="B14" s="94"/>
      <c r="C14" s="79" t="s">
        <v>43</v>
      </c>
      <c r="D14" s="19"/>
      <c r="E14" s="19"/>
      <c r="F14" s="107" t="s">
        <v>49</v>
      </c>
      <c r="G14" s="107"/>
      <c r="H14" s="19"/>
      <c r="I14" s="19"/>
      <c r="J14" s="107" t="s">
        <v>50</v>
      </c>
      <c r="K14" s="107"/>
      <c r="L14" s="19"/>
      <c r="M14" s="19"/>
      <c r="N14" s="107" t="s">
        <v>49</v>
      </c>
      <c r="O14" s="107"/>
      <c r="P14" s="19"/>
      <c r="Q14" s="19"/>
      <c r="R14" s="107" t="s">
        <v>50</v>
      </c>
      <c r="S14" s="107"/>
      <c r="T14" s="19"/>
      <c r="U14" s="19"/>
      <c r="V14" s="107" t="s">
        <v>49</v>
      </c>
      <c r="W14" s="107"/>
      <c r="X14" s="19"/>
      <c r="Y14" s="19"/>
      <c r="Z14" s="107" t="s">
        <v>50</v>
      </c>
      <c r="AA14" s="107"/>
      <c r="AB14" s="19"/>
      <c r="AC14" s="19"/>
      <c r="AD14" s="107" t="s">
        <v>80</v>
      </c>
      <c r="AE14" s="107"/>
      <c r="AF14" s="23">
        <v>4</v>
      </c>
      <c r="AH14" s="13">
        <f>COUNTIF(D14:AE14,"=*S*")*AF14</f>
        <v>28</v>
      </c>
    </row>
    <row r="15" spans="1:35" x14ac:dyDescent="0.3">
      <c r="A15" s="92"/>
      <c r="B15" s="95"/>
      <c r="C15" s="80"/>
      <c r="D15" s="21"/>
      <c r="E15" s="21"/>
      <c r="F15" s="107"/>
      <c r="G15" s="107"/>
      <c r="H15" s="21"/>
      <c r="I15" s="21"/>
      <c r="J15" s="107"/>
      <c r="K15" s="107"/>
      <c r="L15" s="21"/>
      <c r="M15" s="21"/>
      <c r="N15" s="107"/>
      <c r="O15" s="107"/>
      <c r="P15" s="21"/>
      <c r="Q15" s="21"/>
      <c r="R15" s="107"/>
      <c r="S15" s="107"/>
      <c r="T15" s="21"/>
      <c r="U15" s="21"/>
      <c r="V15" s="107"/>
      <c r="W15" s="107"/>
      <c r="X15" s="21"/>
      <c r="Y15" s="21"/>
      <c r="Z15" s="107"/>
      <c r="AA15" s="107"/>
      <c r="AB15" s="21"/>
      <c r="AC15" s="21"/>
      <c r="AD15" s="107"/>
      <c r="AE15" s="107"/>
      <c r="AF15" s="23"/>
    </row>
    <row r="16" spans="1:35" ht="15.6" customHeight="1" x14ac:dyDescent="0.3">
      <c r="A16" s="64" t="s">
        <v>54</v>
      </c>
      <c r="B16" s="70" t="s">
        <v>28</v>
      </c>
      <c r="C16" s="68" t="s">
        <v>29</v>
      </c>
      <c r="D16" s="69" t="s">
        <v>11</v>
      </c>
      <c r="E16" s="69"/>
      <c r="F16" s="69"/>
      <c r="G16" s="69"/>
      <c r="H16" s="69" t="s">
        <v>12</v>
      </c>
      <c r="I16" s="69"/>
      <c r="J16" s="54"/>
      <c r="K16" s="54"/>
      <c r="L16" s="69" t="s">
        <v>25</v>
      </c>
      <c r="M16" s="69"/>
      <c r="N16" s="54"/>
      <c r="O16" s="54"/>
      <c r="P16" s="69" t="s">
        <v>13</v>
      </c>
      <c r="Q16" s="69"/>
      <c r="R16" s="54"/>
      <c r="S16" s="54"/>
      <c r="T16" s="69" t="s">
        <v>14</v>
      </c>
      <c r="U16" s="69"/>
      <c r="V16" s="54"/>
      <c r="W16" s="54"/>
      <c r="X16" s="69" t="s">
        <v>15</v>
      </c>
      <c r="Y16" s="69"/>
      <c r="Z16" s="54"/>
      <c r="AA16" s="54"/>
      <c r="AB16" s="69" t="s">
        <v>16</v>
      </c>
      <c r="AC16" s="69"/>
      <c r="AD16" s="54"/>
      <c r="AE16" s="54"/>
      <c r="AF16" s="23">
        <v>2</v>
      </c>
      <c r="AG16" s="8">
        <f>COUNTIF(D16:AE17,"=*C*")*AF16</f>
        <v>14</v>
      </c>
    </row>
    <row r="17" spans="1:35" ht="1.8" customHeight="1" x14ac:dyDescent="0.3">
      <c r="A17" s="65"/>
      <c r="B17" s="71"/>
      <c r="C17" s="68"/>
      <c r="D17" s="69"/>
      <c r="E17" s="69"/>
      <c r="F17" s="69"/>
      <c r="G17" s="69"/>
      <c r="H17" s="69"/>
      <c r="I17" s="69"/>
      <c r="J17" s="55"/>
      <c r="K17" s="55"/>
      <c r="L17" s="69"/>
      <c r="M17" s="69"/>
      <c r="N17" s="55"/>
      <c r="O17" s="55"/>
      <c r="P17" s="69"/>
      <c r="Q17" s="69"/>
      <c r="R17" s="55"/>
      <c r="S17" s="55"/>
      <c r="T17" s="69"/>
      <c r="U17" s="69"/>
      <c r="V17" s="55"/>
      <c r="W17" s="55"/>
      <c r="X17" s="69"/>
      <c r="Y17" s="69"/>
      <c r="Z17" s="55"/>
      <c r="AA17" s="55"/>
      <c r="AB17" s="69"/>
      <c r="AC17" s="69"/>
      <c r="AD17" s="55"/>
      <c r="AE17" s="55"/>
      <c r="AF17" s="23"/>
    </row>
    <row r="18" spans="1:35" ht="14.4" customHeight="1" x14ac:dyDescent="0.3">
      <c r="A18" s="65"/>
      <c r="B18" s="72"/>
      <c r="C18" s="52" t="s">
        <v>72</v>
      </c>
      <c r="D18" s="69" t="s">
        <v>47</v>
      </c>
      <c r="E18" s="69"/>
      <c r="F18" s="69"/>
      <c r="G18" s="69"/>
      <c r="H18" s="69" t="s">
        <v>48</v>
      </c>
      <c r="I18" s="69"/>
      <c r="J18" s="69"/>
      <c r="K18" s="69"/>
      <c r="L18" s="69" t="s">
        <v>47</v>
      </c>
      <c r="M18" s="69"/>
      <c r="N18" s="69"/>
      <c r="O18" s="69"/>
      <c r="P18" s="69" t="s">
        <v>48</v>
      </c>
      <c r="Q18" s="69"/>
      <c r="R18" s="69"/>
      <c r="S18" s="69"/>
      <c r="T18" s="69" t="s">
        <v>47</v>
      </c>
      <c r="U18" s="69"/>
      <c r="V18" s="69"/>
      <c r="W18" s="69"/>
      <c r="X18" s="69" t="s">
        <v>48</v>
      </c>
      <c r="Y18" s="69"/>
      <c r="Z18" s="69"/>
      <c r="AA18" s="69"/>
      <c r="AB18" s="69" t="s">
        <v>47</v>
      </c>
      <c r="AC18" s="69"/>
      <c r="AD18" s="69"/>
      <c r="AE18" s="69"/>
      <c r="AF18" s="38">
        <v>2</v>
      </c>
      <c r="AH18" s="119">
        <f>COUNTIF(D18:AE18,"=*S*")*AF18</f>
        <v>14</v>
      </c>
    </row>
    <row r="19" spans="1:35" ht="12.6" customHeight="1" x14ac:dyDescent="0.3">
      <c r="A19" s="65"/>
      <c r="B19" s="83" t="s">
        <v>24</v>
      </c>
      <c r="C19" s="68" t="s">
        <v>29</v>
      </c>
      <c r="D19" s="55"/>
      <c r="E19" s="55"/>
      <c r="F19" s="69" t="s">
        <v>11</v>
      </c>
      <c r="G19" s="69"/>
      <c r="H19" s="55"/>
      <c r="I19" s="55"/>
      <c r="J19" s="69" t="s">
        <v>12</v>
      </c>
      <c r="K19" s="69"/>
      <c r="L19" s="55"/>
      <c r="M19" s="55"/>
      <c r="N19" s="69" t="s">
        <v>25</v>
      </c>
      <c r="O19" s="69"/>
      <c r="P19" s="55"/>
      <c r="Q19" s="55"/>
      <c r="R19" s="69" t="s">
        <v>13</v>
      </c>
      <c r="S19" s="69"/>
      <c r="T19" s="55"/>
      <c r="U19" s="55"/>
      <c r="V19" s="99" t="s">
        <v>14</v>
      </c>
      <c r="W19" s="100"/>
      <c r="X19" s="55"/>
      <c r="Y19" s="55"/>
      <c r="Z19" s="69" t="s">
        <v>15</v>
      </c>
      <c r="AA19" s="69"/>
      <c r="AB19" s="55"/>
      <c r="AC19" s="55"/>
      <c r="AD19" s="69" t="s">
        <v>16</v>
      </c>
      <c r="AE19" s="69"/>
      <c r="AF19" s="51">
        <v>2</v>
      </c>
      <c r="AG19" s="8">
        <f>COUNTIF(D19:AE20,"=*C*")*AF19</f>
        <v>14</v>
      </c>
    </row>
    <row r="20" spans="1:35" ht="3" customHeight="1" x14ac:dyDescent="0.3">
      <c r="A20" s="65"/>
      <c r="B20" s="84"/>
      <c r="C20" s="68"/>
      <c r="D20" s="55"/>
      <c r="E20" s="55"/>
      <c r="F20" s="69"/>
      <c r="G20" s="69"/>
      <c r="H20" s="55"/>
      <c r="I20" s="55"/>
      <c r="J20" s="69"/>
      <c r="K20" s="69"/>
      <c r="L20" s="55"/>
      <c r="M20" s="55"/>
      <c r="N20" s="69"/>
      <c r="O20" s="69"/>
      <c r="P20" s="55"/>
      <c r="Q20" s="55"/>
      <c r="R20" s="69"/>
      <c r="S20" s="69"/>
      <c r="T20" s="55"/>
      <c r="U20" s="55"/>
      <c r="V20" s="101"/>
      <c r="W20" s="102"/>
      <c r="X20" s="55"/>
      <c r="Y20" s="55"/>
      <c r="Z20" s="69"/>
      <c r="AA20" s="69"/>
      <c r="AB20" s="55"/>
      <c r="AC20" s="55"/>
      <c r="AD20" s="69"/>
      <c r="AE20" s="69"/>
      <c r="AF20" s="51"/>
    </row>
    <row r="21" spans="1:35" x14ac:dyDescent="0.3">
      <c r="A21" s="66"/>
      <c r="B21" s="85"/>
      <c r="C21" s="52" t="s">
        <v>72</v>
      </c>
      <c r="D21" s="69"/>
      <c r="E21" s="69"/>
      <c r="F21" s="69" t="s">
        <v>48</v>
      </c>
      <c r="G21" s="69"/>
      <c r="H21" s="69"/>
      <c r="I21" s="69"/>
      <c r="J21" s="69" t="s">
        <v>47</v>
      </c>
      <c r="K21" s="69"/>
      <c r="L21" s="69"/>
      <c r="M21" s="69"/>
      <c r="N21" s="69" t="s">
        <v>48</v>
      </c>
      <c r="O21" s="69"/>
      <c r="P21" s="69"/>
      <c r="Q21" s="69"/>
      <c r="R21" s="69" t="s">
        <v>47</v>
      </c>
      <c r="S21" s="69"/>
      <c r="T21" s="69"/>
      <c r="U21" s="69"/>
      <c r="V21" s="69" t="s">
        <v>48</v>
      </c>
      <c r="W21" s="69"/>
      <c r="X21" s="69"/>
      <c r="Y21" s="69"/>
      <c r="Z21" s="69" t="s">
        <v>47</v>
      </c>
      <c r="AA21" s="69"/>
      <c r="AB21" s="69"/>
      <c r="AC21" s="69"/>
      <c r="AD21" s="69" t="s">
        <v>48</v>
      </c>
      <c r="AE21" s="69"/>
      <c r="AF21" s="50">
        <v>2</v>
      </c>
      <c r="AH21" s="120">
        <f>COUNTIF(D21:AE21,"=*S*")*AF21</f>
        <v>14</v>
      </c>
    </row>
    <row r="22" spans="1:35" ht="14.4" customHeight="1" x14ac:dyDescent="0.3">
      <c r="A22" s="61" t="s">
        <v>37</v>
      </c>
      <c r="B22" s="58" t="s">
        <v>30</v>
      </c>
      <c r="C22" s="93" t="s">
        <v>6</v>
      </c>
      <c r="D22" s="82" t="s">
        <v>11</v>
      </c>
      <c r="E22" s="82"/>
      <c r="F22" s="73"/>
      <c r="G22" s="74"/>
      <c r="H22" s="82" t="s">
        <v>12</v>
      </c>
      <c r="I22" s="82"/>
      <c r="J22" s="73"/>
      <c r="K22" s="74"/>
      <c r="L22" s="82" t="s">
        <v>27</v>
      </c>
      <c r="M22" s="82"/>
      <c r="N22" s="73"/>
      <c r="O22" s="74"/>
      <c r="P22" s="82" t="s">
        <v>13</v>
      </c>
      <c r="Q22" s="82"/>
      <c r="R22" s="73"/>
      <c r="S22" s="74"/>
      <c r="T22" s="98" t="s">
        <v>14</v>
      </c>
      <c r="U22" s="98"/>
      <c r="V22" s="73"/>
      <c r="W22" s="74"/>
      <c r="X22" s="98" t="s">
        <v>15</v>
      </c>
      <c r="Y22" s="98"/>
      <c r="Z22" s="73"/>
      <c r="AA22" s="74"/>
      <c r="AB22" s="82" t="s">
        <v>16</v>
      </c>
      <c r="AC22" s="82"/>
      <c r="AD22" s="73"/>
      <c r="AE22" s="74"/>
      <c r="AF22" s="23">
        <v>4</v>
      </c>
      <c r="AG22" s="8">
        <f>COUNTIF(D22:AE23,"=*C*")*AF22</f>
        <v>28</v>
      </c>
    </row>
    <row r="23" spans="1:35" ht="15" customHeight="1" x14ac:dyDescent="0.3">
      <c r="A23" s="62"/>
      <c r="B23" s="59"/>
      <c r="C23" s="93"/>
      <c r="D23" s="82"/>
      <c r="E23" s="82"/>
      <c r="F23" s="75"/>
      <c r="G23" s="76"/>
      <c r="H23" s="82"/>
      <c r="I23" s="82"/>
      <c r="J23" s="75"/>
      <c r="K23" s="76"/>
      <c r="L23" s="82"/>
      <c r="M23" s="82"/>
      <c r="N23" s="75"/>
      <c r="O23" s="76"/>
      <c r="P23" s="82"/>
      <c r="Q23" s="82"/>
      <c r="R23" s="75"/>
      <c r="S23" s="76"/>
      <c r="T23" s="98"/>
      <c r="U23" s="98"/>
      <c r="V23" s="75"/>
      <c r="W23" s="76"/>
      <c r="X23" s="98"/>
      <c r="Y23" s="98"/>
      <c r="Z23" s="75"/>
      <c r="AA23" s="76"/>
      <c r="AB23" s="82"/>
      <c r="AC23" s="82"/>
      <c r="AD23" s="89"/>
      <c r="AE23" s="90"/>
      <c r="AF23" s="23"/>
    </row>
    <row r="24" spans="1:35" ht="6.6" hidden="1" customHeight="1" x14ac:dyDescent="0.3">
      <c r="A24" s="63"/>
      <c r="B24" s="59"/>
      <c r="C24" s="22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23">
        <v>2</v>
      </c>
    </row>
    <row r="25" spans="1:35" ht="28.8" customHeight="1" x14ac:dyDescent="0.3">
      <c r="A25" s="37" t="s">
        <v>38</v>
      </c>
      <c r="B25" s="60"/>
      <c r="C25" s="22" t="s">
        <v>6</v>
      </c>
      <c r="D25" s="67"/>
      <c r="E25" s="67"/>
      <c r="F25" s="67" t="s">
        <v>48</v>
      </c>
      <c r="G25" s="67"/>
      <c r="H25" s="67"/>
      <c r="I25" s="67"/>
      <c r="J25" s="67" t="s">
        <v>51</v>
      </c>
      <c r="K25" s="67"/>
      <c r="L25" s="67"/>
      <c r="M25" s="67"/>
      <c r="N25" s="67" t="s">
        <v>48</v>
      </c>
      <c r="O25" s="67"/>
      <c r="P25" s="67"/>
      <c r="Q25" s="67"/>
      <c r="R25" s="67" t="s">
        <v>51</v>
      </c>
      <c r="S25" s="67"/>
      <c r="T25" s="67"/>
      <c r="U25" s="67"/>
      <c r="V25" s="67" t="s">
        <v>48</v>
      </c>
      <c r="W25" s="67"/>
      <c r="X25" s="67"/>
      <c r="Y25" s="67"/>
      <c r="Z25" s="67" t="s">
        <v>51</v>
      </c>
      <c r="AA25" s="67"/>
      <c r="AB25" s="67"/>
      <c r="AC25" s="67"/>
      <c r="AD25" s="87" t="s">
        <v>78</v>
      </c>
      <c r="AE25" s="88"/>
      <c r="AF25" s="23">
        <v>4</v>
      </c>
      <c r="AH25" s="13">
        <f>COUNTIF(D25:AE25,"=*S*")*AF25</f>
        <v>28</v>
      </c>
    </row>
    <row r="26" spans="1:35" ht="25.2" customHeight="1" x14ac:dyDescent="0.3">
      <c r="A26" s="97" t="s">
        <v>45</v>
      </c>
      <c r="B26" s="57" t="s">
        <v>28</v>
      </c>
      <c r="C26" s="52" t="s">
        <v>29</v>
      </c>
      <c r="D26" s="69" t="s">
        <v>48</v>
      </c>
      <c r="E26" s="69"/>
      <c r="F26" s="69"/>
      <c r="G26" s="69"/>
      <c r="H26" s="69" t="s">
        <v>47</v>
      </c>
      <c r="I26" s="69"/>
      <c r="J26" s="69"/>
      <c r="K26" s="69"/>
      <c r="L26" s="69" t="s">
        <v>48</v>
      </c>
      <c r="M26" s="69"/>
      <c r="N26" s="69"/>
      <c r="O26" s="69"/>
      <c r="P26" s="69" t="s">
        <v>47</v>
      </c>
      <c r="Q26" s="69"/>
      <c r="R26" s="69"/>
      <c r="S26" s="69"/>
      <c r="T26" s="69" t="s">
        <v>48</v>
      </c>
      <c r="U26" s="69"/>
      <c r="V26" s="69"/>
      <c r="W26" s="69"/>
      <c r="X26" s="69" t="s">
        <v>47</v>
      </c>
      <c r="Y26" s="69"/>
      <c r="Z26" s="69"/>
      <c r="AA26" s="69"/>
      <c r="AB26" s="86" t="s">
        <v>48</v>
      </c>
      <c r="AC26" s="86"/>
      <c r="AD26" s="86"/>
      <c r="AE26" s="86"/>
      <c r="AF26" s="38">
        <v>2</v>
      </c>
      <c r="AH26" s="119">
        <f>COUNTIF(D26:AE26,"=*S*")*AF26</f>
        <v>14</v>
      </c>
    </row>
    <row r="27" spans="1:35" ht="24" customHeight="1" x14ac:dyDescent="0.3">
      <c r="A27" s="97"/>
      <c r="B27" s="53" t="s">
        <v>24</v>
      </c>
      <c r="C27" s="52" t="s">
        <v>29</v>
      </c>
      <c r="D27" s="69"/>
      <c r="E27" s="69"/>
      <c r="F27" s="69" t="s">
        <v>47</v>
      </c>
      <c r="G27" s="69"/>
      <c r="H27" s="69"/>
      <c r="I27" s="69"/>
      <c r="J27" s="69" t="s">
        <v>48</v>
      </c>
      <c r="K27" s="69"/>
      <c r="L27" s="69"/>
      <c r="M27" s="69"/>
      <c r="N27" s="69" t="s">
        <v>47</v>
      </c>
      <c r="O27" s="69"/>
      <c r="P27" s="69"/>
      <c r="Q27" s="69"/>
      <c r="R27" s="69" t="s">
        <v>48</v>
      </c>
      <c r="S27" s="69"/>
      <c r="T27" s="69"/>
      <c r="U27" s="69"/>
      <c r="V27" s="69" t="s">
        <v>47</v>
      </c>
      <c r="W27" s="69"/>
      <c r="X27" s="69"/>
      <c r="Y27" s="69"/>
      <c r="Z27" s="69" t="s">
        <v>48</v>
      </c>
      <c r="AA27" s="69"/>
      <c r="AB27" s="69"/>
      <c r="AC27" s="69"/>
      <c r="AD27" s="86" t="s">
        <v>47</v>
      </c>
      <c r="AE27" s="86"/>
      <c r="AF27" s="50">
        <v>2</v>
      </c>
      <c r="AH27" s="120">
        <f>COUNTIF(D27:AE27,"=*S*")*AF27</f>
        <v>14</v>
      </c>
    </row>
    <row r="28" spans="1:35" s="123" customFormat="1" ht="26.4" x14ac:dyDescent="0.3">
      <c r="A28" s="130" t="s">
        <v>92</v>
      </c>
      <c r="B28" s="124" t="s">
        <v>81</v>
      </c>
      <c r="C28" s="22" t="s">
        <v>82</v>
      </c>
      <c r="D28" s="67" t="s">
        <v>83</v>
      </c>
      <c r="E28" s="67"/>
      <c r="F28" s="117"/>
      <c r="G28" s="117"/>
      <c r="H28" s="67" t="s">
        <v>84</v>
      </c>
      <c r="I28" s="67"/>
      <c r="J28" s="117"/>
      <c r="K28" s="117"/>
      <c r="L28" s="67" t="s">
        <v>85</v>
      </c>
      <c r="M28" s="67"/>
      <c r="N28" s="117"/>
      <c r="O28" s="117"/>
      <c r="P28" s="67" t="s">
        <v>86</v>
      </c>
      <c r="Q28" s="67"/>
      <c r="R28" s="117"/>
      <c r="S28" s="117"/>
      <c r="T28" s="67" t="s">
        <v>87</v>
      </c>
      <c r="U28" s="67"/>
      <c r="V28" s="117"/>
      <c r="W28" s="117"/>
      <c r="X28" s="67" t="s">
        <v>88</v>
      </c>
      <c r="Y28" s="67"/>
      <c r="Z28" s="117"/>
      <c r="AA28" s="117"/>
      <c r="AB28" s="67" t="s">
        <v>89</v>
      </c>
      <c r="AC28" s="67"/>
      <c r="AD28" s="117"/>
      <c r="AE28" s="117"/>
      <c r="AF28" s="125">
        <v>2</v>
      </c>
      <c r="AG28" s="8">
        <f>COUNTIF(D28:AE28,"=*C*")*AF28</f>
        <v>14</v>
      </c>
      <c r="AH28" s="121"/>
      <c r="AI28" s="122"/>
    </row>
    <row r="29" spans="1:35" ht="7.8" customHeight="1" x14ac:dyDescent="0.3">
      <c r="A29" s="113" t="s">
        <v>53</v>
      </c>
      <c r="B29" s="96" t="s">
        <v>26</v>
      </c>
      <c r="C29" s="93" t="s">
        <v>44</v>
      </c>
      <c r="D29" s="67"/>
      <c r="E29" s="67"/>
      <c r="F29" s="67" t="s">
        <v>11</v>
      </c>
      <c r="G29" s="67"/>
      <c r="H29" s="67"/>
      <c r="I29" s="67"/>
      <c r="J29" s="67" t="s">
        <v>12</v>
      </c>
      <c r="K29" s="67"/>
      <c r="L29" s="67"/>
      <c r="M29" s="67"/>
      <c r="N29" s="67" t="s">
        <v>27</v>
      </c>
      <c r="O29" s="67"/>
      <c r="P29" s="67"/>
      <c r="Q29" s="67"/>
      <c r="R29" s="67" t="s">
        <v>13</v>
      </c>
      <c r="S29" s="67"/>
      <c r="T29" s="67"/>
      <c r="U29" s="67"/>
      <c r="V29" s="67" t="s">
        <v>14</v>
      </c>
      <c r="W29" s="67"/>
      <c r="X29" s="67"/>
      <c r="Y29" s="67"/>
      <c r="Z29" s="67" t="s">
        <v>15</v>
      </c>
      <c r="AA29" s="67"/>
      <c r="AB29" s="67"/>
      <c r="AC29" s="67"/>
      <c r="AD29" s="67" t="s">
        <v>16</v>
      </c>
      <c r="AE29" s="67"/>
      <c r="AF29" s="23">
        <v>4</v>
      </c>
      <c r="AG29" s="8">
        <f>COUNTIF(D29:AE30,"=*C*")*AF29</f>
        <v>28</v>
      </c>
    </row>
    <row r="30" spans="1:35" ht="7.8" customHeight="1" x14ac:dyDescent="0.3">
      <c r="A30" s="114"/>
      <c r="B30" s="94"/>
      <c r="C30" s="93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23"/>
    </row>
    <row r="31" spans="1:35" ht="12.6" customHeight="1" x14ac:dyDescent="0.3">
      <c r="A31" s="114"/>
      <c r="B31" s="94"/>
      <c r="C31" s="79" t="s">
        <v>43</v>
      </c>
      <c r="D31" s="107"/>
      <c r="E31" s="107"/>
      <c r="F31" s="67" t="s">
        <v>49</v>
      </c>
      <c r="G31" s="67"/>
      <c r="H31" s="67"/>
      <c r="I31" s="67"/>
      <c r="J31" s="67" t="s">
        <v>50</v>
      </c>
      <c r="K31" s="67"/>
      <c r="L31" s="67"/>
      <c r="M31" s="67"/>
      <c r="N31" s="67" t="s">
        <v>49</v>
      </c>
      <c r="O31" s="67"/>
      <c r="P31" s="67"/>
      <c r="Q31" s="67"/>
      <c r="R31" s="67" t="s">
        <v>50</v>
      </c>
      <c r="S31" s="67"/>
      <c r="T31" s="67"/>
      <c r="U31" s="67"/>
      <c r="V31" s="67" t="s">
        <v>49</v>
      </c>
      <c r="W31" s="67"/>
      <c r="X31" s="67"/>
      <c r="Y31" s="67"/>
      <c r="Z31" s="67" t="s">
        <v>50</v>
      </c>
      <c r="AA31" s="67"/>
      <c r="AB31" s="67"/>
      <c r="AC31" s="67"/>
      <c r="AD31" s="67" t="s">
        <v>79</v>
      </c>
      <c r="AE31" s="67"/>
      <c r="AF31" s="23">
        <v>4</v>
      </c>
      <c r="AH31" s="13">
        <f>COUNTIF(D31:AE32,"=*S*")*AF31</f>
        <v>28</v>
      </c>
    </row>
    <row r="32" spans="1:35" ht="6.6" customHeight="1" x14ac:dyDescent="0.3">
      <c r="A32" s="115"/>
      <c r="B32" s="95"/>
      <c r="C32" s="80"/>
      <c r="D32" s="107"/>
      <c r="E32" s="10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23"/>
    </row>
    <row r="33" spans="1:37" x14ac:dyDescent="0.3">
      <c r="A33" s="41"/>
      <c r="B33" s="42"/>
      <c r="C33" s="39"/>
      <c r="D33" s="40"/>
      <c r="E33" s="40"/>
      <c r="F33" s="19"/>
      <c r="G33" s="19"/>
      <c r="H33" s="40"/>
      <c r="I33" s="40"/>
      <c r="J33" s="19"/>
      <c r="K33" s="19"/>
      <c r="L33" s="40"/>
      <c r="M33" s="40"/>
      <c r="N33" s="40"/>
      <c r="O33" s="40"/>
      <c r="P33" s="40"/>
      <c r="Q33" s="40"/>
      <c r="R33" s="19"/>
      <c r="S33" s="19"/>
      <c r="T33" s="40"/>
      <c r="U33" s="40"/>
      <c r="V33" s="40"/>
      <c r="W33" s="40"/>
      <c r="X33" s="40"/>
      <c r="Y33" s="40"/>
      <c r="Z33" s="19"/>
      <c r="AA33" s="19"/>
      <c r="AB33" s="43"/>
      <c r="AC33" s="43"/>
      <c r="AD33" s="19"/>
      <c r="AE33" s="19"/>
      <c r="AF33" s="23"/>
    </row>
    <row r="34" spans="1:37" s="7" customFormat="1" x14ac:dyDescent="0.3">
      <c r="A34" s="10" t="s">
        <v>9</v>
      </c>
      <c r="B34" s="10"/>
      <c r="C34" s="11"/>
      <c r="D34" s="12"/>
      <c r="E34" s="12"/>
      <c r="F34" s="12"/>
      <c r="G34" s="12"/>
      <c r="H34" s="10" t="s">
        <v>7</v>
      </c>
      <c r="I34" s="10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0" t="s">
        <v>8</v>
      </c>
      <c r="W34" s="13"/>
      <c r="X34" s="13"/>
      <c r="Y34" s="10"/>
      <c r="Z34" s="12"/>
      <c r="AA34" s="12"/>
      <c r="AB34" s="12"/>
      <c r="AC34" s="12"/>
      <c r="AD34" s="12"/>
      <c r="AE34" s="12"/>
      <c r="AG34" s="23" t="s">
        <v>75</v>
      </c>
      <c r="AH34" s="9" t="s">
        <v>76</v>
      </c>
      <c r="AI34" s="9" t="s">
        <v>77</v>
      </c>
      <c r="AK34"/>
    </row>
    <row r="35" spans="1:37" s="7" customFormat="1" x14ac:dyDescent="0.3">
      <c r="A35" s="12" t="s">
        <v>10</v>
      </c>
      <c r="B35" s="12"/>
      <c r="C35" s="14"/>
      <c r="D35" s="12"/>
      <c r="E35" s="12"/>
      <c r="F35" s="12"/>
      <c r="G35" s="12"/>
      <c r="H35" s="12" t="s">
        <v>22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 t="s">
        <v>73</v>
      </c>
      <c r="W35" s="12"/>
      <c r="X35" s="12"/>
      <c r="Y35" s="12"/>
      <c r="Z35" s="12"/>
      <c r="AA35" s="12"/>
      <c r="AB35" s="12"/>
      <c r="AC35" s="12"/>
      <c r="AD35" s="12"/>
      <c r="AE35" s="12"/>
      <c r="AG35" s="13">
        <v>2</v>
      </c>
      <c r="AH35" s="13">
        <v>1</v>
      </c>
      <c r="AI35" s="8"/>
      <c r="AK35"/>
    </row>
    <row r="36" spans="1:37" s="7" customFormat="1" x14ac:dyDescent="0.3">
      <c r="A36" s="12" t="s">
        <v>40</v>
      </c>
      <c r="B36" s="12"/>
      <c r="C36" s="14"/>
      <c r="D36" s="12"/>
      <c r="E36" s="12"/>
      <c r="F36" s="12"/>
      <c r="G36" s="12"/>
      <c r="H36" s="56" t="s">
        <v>21</v>
      </c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 t="s">
        <v>74</v>
      </c>
      <c r="W36" s="56"/>
      <c r="X36" s="56"/>
      <c r="Y36" s="56"/>
      <c r="Z36" s="56"/>
      <c r="AA36" s="56"/>
      <c r="AB36" s="56"/>
      <c r="AC36" s="56"/>
      <c r="AD36" s="56"/>
      <c r="AE36" s="12"/>
      <c r="AG36" s="13">
        <v>2</v>
      </c>
      <c r="AH36" s="13">
        <v>1</v>
      </c>
      <c r="AI36" s="8"/>
      <c r="AK36"/>
    </row>
    <row r="37" spans="1:37" s="7" customFormat="1" ht="13.8" x14ac:dyDescent="0.25">
      <c r="A37" s="15" t="s">
        <v>17</v>
      </c>
      <c r="B37" s="12"/>
      <c r="C37" s="14"/>
      <c r="D37" s="12"/>
      <c r="E37" s="12"/>
      <c r="F37" s="12"/>
      <c r="G37" s="12"/>
      <c r="H37" s="12" t="s">
        <v>46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 t="s">
        <v>34</v>
      </c>
      <c r="W37" s="12"/>
      <c r="X37" s="12"/>
      <c r="Y37" s="12"/>
      <c r="Z37" s="12"/>
      <c r="AA37" s="12"/>
      <c r="AB37" s="12"/>
      <c r="AC37" s="12"/>
      <c r="AD37" s="12"/>
      <c r="AE37" s="29"/>
      <c r="AG37" s="13">
        <v>1</v>
      </c>
      <c r="AH37" s="49">
        <v>1</v>
      </c>
      <c r="AI37" s="8"/>
    </row>
    <row r="38" spans="1:37" s="7" customFormat="1" ht="13.8" x14ac:dyDescent="0.25">
      <c r="A38" s="15" t="s">
        <v>18</v>
      </c>
      <c r="B38" s="12"/>
      <c r="C38" s="14"/>
      <c r="D38" s="12"/>
      <c r="E38" s="12"/>
      <c r="F38" s="12"/>
      <c r="G38" s="12"/>
      <c r="H38" s="56" t="s">
        <v>35</v>
      </c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 t="s">
        <v>34</v>
      </c>
      <c r="W38" s="56"/>
      <c r="X38" s="56"/>
      <c r="Y38" s="56"/>
      <c r="Z38" s="56"/>
      <c r="AA38" s="56"/>
      <c r="AB38" s="56"/>
      <c r="AC38" s="56"/>
      <c r="AD38" s="56"/>
      <c r="AE38" s="12"/>
      <c r="AG38" s="13">
        <v>1</v>
      </c>
      <c r="AH38" s="49">
        <v>1</v>
      </c>
      <c r="AI38" s="8"/>
    </row>
    <row r="39" spans="1:37" s="7" customFormat="1" ht="13.8" x14ac:dyDescent="0.25">
      <c r="A39" s="15"/>
      <c r="B39" s="12"/>
      <c r="C39" s="14"/>
      <c r="D39" s="12"/>
      <c r="E39" s="12"/>
      <c r="F39" s="12"/>
      <c r="G39" s="12"/>
      <c r="H39" s="12" t="s">
        <v>23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 t="s">
        <v>33</v>
      </c>
      <c r="W39" s="12"/>
      <c r="X39" s="12"/>
      <c r="Y39" s="12"/>
      <c r="Z39" s="12"/>
      <c r="AA39" s="12"/>
      <c r="AB39" s="12"/>
      <c r="AC39" s="29"/>
      <c r="AD39" s="29"/>
      <c r="AE39" s="12"/>
      <c r="AG39" s="13">
        <v>2</v>
      </c>
      <c r="AH39" s="49">
        <v>1</v>
      </c>
      <c r="AI39" s="8"/>
    </row>
    <row r="40" spans="1:37" ht="14.4" customHeight="1" x14ac:dyDescent="0.3">
      <c r="A40" s="16"/>
      <c r="B40" s="17"/>
      <c r="C40" s="18"/>
      <c r="D40" s="17"/>
      <c r="E40" s="17"/>
      <c r="F40" s="17"/>
      <c r="G40" s="17"/>
      <c r="H40" s="126" t="s">
        <v>90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56" t="s">
        <v>91</v>
      </c>
      <c r="W40" s="128"/>
      <c r="X40" s="127"/>
      <c r="Y40" s="127"/>
      <c r="Z40" s="127"/>
      <c r="AA40" s="127"/>
      <c r="AB40" s="127"/>
      <c r="AC40" s="129"/>
      <c r="AD40" s="55"/>
      <c r="AE40" s="17"/>
      <c r="AF40" s="13"/>
      <c r="AG40" s="13">
        <v>1</v>
      </c>
    </row>
    <row r="41" spans="1:37" x14ac:dyDescent="0.3">
      <c r="A41" s="19"/>
      <c r="B41" s="19"/>
      <c r="C41" s="20"/>
      <c r="D41" s="19"/>
      <c r="E41" s="19"/>
      <c r="F41" s="19"/>
      <c r="G41" s="19"/>
      <c r="AE41" s="19"/>
      <c r="AF41" s="23"/>
      <c r="AG41" s="23"/>
    </row>
  </sheetData>
  <mergeCells count="216">
    <mergeCell ref="B29:B32"/>
    <mergeCell ref="A29:A32"/>
    <mergeCell ref="D28:E28"/>
    <mergeCell ref="H28:I28"/>
    <mergeCell ref="L28:M28"/>
    <mergeCell ref="P28:Q28"/>
    <mergeCell ref="T28:U28"/>
    <mergeCell ref="X28:Y28"/>
    <mergeCell ref="AB28:AC28"/>
    <mergeCell ref="AD31:AE32"/>
    <mergeCell ref="H31:I32"/>
    <mergeCell ref="D29:E30"/>
    <mergeCell ref="D31:E32"/>
    <mergeCell ref="J31:K32"/>
    <mergeCell ref="N31:O32"/>
    <mergeCell ref="R31:S32"/>
    <mergeCell ref="T31:U32"/>
    <mergeCell ref="X31:Y32"/>
    <mergeCell ref="Z31:AA32"/>
    <mergeCell ref="AB31:AC32"/>
    <mergeCell ref="N29:O30"/>
    <mergeCell ref="AB29:AC30"/>
    <mergeCell ref="AD29:AE30"/>
    <mergeCell ref="T29:U30"/>
    <mergeCell ref="X29:Y30"/>
    <mergeCell ref="R14:S15"/>
    <mergeCell ref="V14:W15"/>
    <mergeCell ref="Z14:AA15"/>
    <mergeCell ref="AD14:AE14"/>
    <mergeCell ref="AD15:AE15"/>
    <mergeCell ref="AD11:AE11"/>
    <mergeCell ref="V11:W11"/>
    <mergeCell ref="X11:Y11"/>
    <mergeCell ref="Z11:AA11"/>
    <mergeCell ref="Z12:AA13"/>
    <mergeCell ref="AD12:AE13"/>
    <mergeCell ref="T10:U10"/>
    <mergeCell ref="V10:W10"/>
    <mergeCell ref="R11:S11"/>
    <mergeCell ref="AB10:AC10"/>
    <mergeCell ref="AD10:AE10"/>
    <mergeCell ref="X10:Y10"/>
    <mergeCell ref="Z10:AA10"/>
    <mergeCell ref="D10:E10"/>
    <mergeCell ref="F10:G10"/>
    <mergeCell ref="H10:I10"/>
    <mergeCell ref="J10:K10"/>
    <mergeCell ref="L10:M10"/>
    <mergeCell ref="AB11:AC11"/>
    <mergeCell ref="J11:K11"/>
    <mergeCell ref="L11:M11"/>
    <mergeCell ref="N11:O11"/>
    <mergeCell ref="P11:Q11"/>
    <mergeCell ref="P10:Q10"/>
    <mergeCell ref="R10:S10"/>
    <mergeCell ref="N10:O10"/>
    <mergeCell ref="D11:E11"/>
    <mergeCell ref="F11:G11"/>
    <mergeCell ref="H11:I11"/>
    <mergeCell ref="T11:U11"/>
    <mergeCell ref="C31:C32"/>
    <mergeCell ref="F31:G32"/>
    <mergeCell ref="AB12:AC13"/>
    <mergeCell ref="P12:Q13"/>
    <mergeCell ref="V31:W32"/>
    <mergeCell ref="T12:U13"/>
    <mergeCell ref="R18:S18"/>
    <mergeCell ref="F18:G18"/>
    <mergeCell ref="P29:Q30"/>
    <mergeCell ref="P31:Q32"/>
    <mergeCell ref="L31:M32"/>
    <mergeCell ref="P16:Q17"/>
    <mergeCell ref="F29:G30"/>
    <mergeCell ref="H29:I30"/>
    <mergeCell ref="L16:M17"/>
    <mergeCell ref="C29:C30"/>
    <mergeCell ref="D22:E23"/>
    <mergeCell ref="C22:C23"/>
    <mergeCell ref="D24:E24"/>
    <mergeCell ref="D18:E18"/>
    <mergeCell ref="F26:G26"/>
    <mergeCell ref="F14:G15"/>
    <mergeCell ref="J14:K15"/>
    <mergeCell ref="N14:O15"/>
    <mergeCell ref="H27:I27"/>
    <mergeCell ref="H22:I23"/>
    <mergeCell ref="J19:K20"/>
    <mergeCell ref="R19:S20"/>
    <mergeCell ref="Z19:AA20"/>
    <mergeCell ref="N19:O20"/>
    <mergeCell ref="V19:W20"/>
    <mergeCell ref="T16:U17"/>
    <mergeCell ref="X16:Y17"/>
    <mergeCell ref="N27:O27"/>
    <mergeCell ref="T27:U27"/>
    <mergeCell ref="V27:W27"/>
    <mergeCell ref="P27:Q27"/>
    <mergeCell ref="L22:M23"/>
    <mergeCell ref="J22:K23"/>
    <mergeCell ref="X24:Y24"/>
    <mergeCell ref="P24:Q24"/>
    <mergeCell ref="L24:M24"/>
    <mergeCell ref="T24:U24"/>
    <mergeCell ref="T22:U23"/>
    <mergeCell ref="P22:Q23"/>
    <mergeCell ref="V21:W21"/>
    <mergeCell ref="X21:Y21"/>
    <mergeCell ref="N22:O23"/>
    <mergeCell ref="R26:S26"/>
    <mergeCell ref="L26:M26"/>
    <mergeCell ref="N26:O26"/>
    <mergeCell ref="P26:Q26"/>
    <mergeCell ref="X26:Y26"/>
    <mergeCell ref="N24:O24"/>
    <mergeCell ref="R12:S13"/>
    <mergeCell ref="A26:A27"/>
    <mergeCell ref="D26:E26"/>
    <mergeCell ref="D27:E27"/>
    <mergeCell ref="R22:S23"/>
    <mergeCell ref="R24:S24"/>
    <mergeCell ref="X12:Y13"/>
    <mergeCell ref="X22:Y23"/>
    <mergeCell ref="X27:Y27"/>
    <mergeCell ref="X18:Y18"/>
    <mergeCell ref="X25:Y25"/>
    <mergeCell ref="H26:I26"/>
    <mergeCell ref="H12:I13"/>
    <mergeCell ref="D12:E13"/>
    <mergeCell ref="J24:K24"/>
    <mergeCell ref="J27:K27"/>
    <mergeCell ref="J26:K26"/>
    <mergeCell ref="F27:G27"/>
    <mergeCell ref="V12:W13"/>
    <mergeCell ref="T18:U18"/>
    <mergeCell ref="V18:W18"/>
    <mergeCell ref="H18:I18"/>
    <mergeCell ref="J18:K18"/>
    <mergeCell ref="N18:O18"/>
    <mergeCell ref="P18:Q18"/>
    <mergeCell ref="L18:M18"/>
    <mergeCell ref="R27:S27"/>
    <mergeCell ref="L27:M27"/>
    <mergeCell ref="T26:U26"/>
    <mergeCell ref="V26:W26"/>
    <mergeCell ref="V25:W25"/>
    <mergeCell ref="V29:W30"/>
    <mergeCell ref="A14:A15"/>
    <mergeCell ref="C12:C13"/>
    <mergeCell ref="B12:B15"/>
    <mergeCell ref="J29:K30"/>
    <mergeCell ref="L12:M13"/>
    <mergeCell ref="H24:I24"/>
    <mergeCell ref="AB16:AC17"/>
    <mergeCell ref="AB22:AC23"/>
    <mergeCell ref="AB24:AC24"/>
    <mergeCell ref="AD24:AE24"/>
    <mergeCell ref="AD27:AE27"/>
    <mergeCell ref="Z27:AA27"/>
    <mergeCell ref="AD19:AE20"/>
    <mergeCell ref="AB26:AC26"/>
    <mergeCell ref="AB27:AC27"/>
    <mergeCell ref="AD26:AE26"/>
    <mergeCell ref="AB18:AC18"/>
    <mergeCell ref="Z24:AA24"/>
    <mergeCell ref="Z26:AA26"/>
    <mergeCell ref="Z18:AA18"/>
    <mergeCell ref="AD18:AE18"/>
    <mergeCell ref="AD21:AE21"/>
    <mergeCell ref="Z25:AA25"/>
    <mergeCell ref="AB25:AC25"/>
    <mergeCell ref="AD25:AE25"/>
    <mergeCell ref="AD22:AE23"/>
    <mergeCell ref="Z21:AA21"/>
    <mergeCell ref="AB21:AC21"/>
    <mergeCell ref="A12:A13"/>
    <mergeCell ref="C14:C15"/>
    <mergeCell ref="F12:G13"/>
    <mergeCell ref="J12:K13"/>
    <mergeCell ref="N12:O13"/>
    <mergeCell ref="L29:M30"/>
    <mergeCell ref="R29:S30"/>
    <mergeCell ref="Z29:AA30"/>
    <mergeCell ref="Z22:AA23"/>
    <mergeCell ref="P25:Q25"/>
    <mergeCell ref="R25:S25"/>
    <mergeCell ref="T25:U25"/>
    <mergeCell ref="V22:W23"/>
    <mergeCell ref="V24:W24"/>
    <mergeCell ref="B19:B21"/>
    <mergeCell ref="F21:G21"/>
    <mergeCell ref="H21:I21"/>
    <mergeCell ref="J21:K21"/>
    <mergeCell ref="L21:M21"/>
    <mergeCell ref="N21:O21"/>
    <mergeCell ref="P21:Q21"/>
    <mergeCell ref="R21:S21"/>
    <mergeCell ref="T21:U21"/>
    <mergeCell ref="D21:E21"/>
    <mergeCell ref="B22:B25"/>
    <mergeCell ref="A22:A24"/>
    <mergeCell ref="A16:A21"/>
    <mergeCell ref="D25:E25"/>
    <mergeCell ref="F25:G25"/>
    <mergeCell ref="H25:I25"/>
    <mergeCell ref="J25:K25"/>
    <mergeCell ref="L25:M25"/>
    <mergeCell ref="N25:O25"/>
    <mergeCell ref="C19:C20"/>
    <mergeCell ref="F19:G20"/>
    <mergeCell ref="C16:C17"/>
    <mergeCell ref="D16:E17"/>
    <mergeCell ref="H16:I17"/>
    <mergeCell ref="F16:G17"/>
    <mergeCell ref="B16:B18"/>
    <mergeCell ref="F22:G23"/>
    <mergeCell ref="F24:G24"/>
  </mergeCells>
  <phoneticPr fontId="19" type="noConversion"/>
  <printOptions horizontalCentered="1" verticalCentered="1"/>
  <pageMargins left="0" right="0" top="0" bottom="0" header="0" footer="0"/>
  <pageSetup paperSize="9" scale="93" orientation="landscape" horizontalDpi="300" verticalDpi="300" r:id="rId1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Orar BEE anI</vt:lpstr>
      <vt:lpstr>Foaie2</vt:lpstr>
      <vt:lpstr>Foaie3</vt:lpstr>
      <vt:lpstr>'Orar BEE anI'!Print_Area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 Fleaca (76884)</cp:lastModifiedBy>
  <cp:lastPrinted>2019-09-21T09:28:15Z</cp:lastPrinted>
  <dcterms:created xsi:type="dcterms:W3CDTF">2014-10-01T09:29:41Z</dcterms:created>
  <dcterms:modified xsi:type="dcterms:W3CDTF">2024-09-27T06:53:05Z</dcterms:modified>
</cp:coreProperties>
</file>